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H43" s="1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F24" s="1"/>
  <c r="J119" l="1"/>
  <c r="J195"/>
  <c r="H195"/>
  <c r="G195"/>
  <c r="F195"/>
  <c r="H157"/>
  <c r="J157"/>
  <c r="I138"/>
  <c r="F138"/>
  <c r="H138"/>
  <c r="J138"/>
  <c r="G119"/>
  <c r="L119"/>
  <c r="I119"/>
  <c r="L100"/>
  <c r="I100"/>
  <c r="G100"/>
  <c r="H62"/>
  <c r="L62"/>
  <c r="G62"/>
  <c r="I62"/>
  <c r="F62"/>
  <c r="J43"/>
  <c r="L43"/>
  <c r="I43"/>
  <c r="G43"/>
  <c r="J24"/>
  <c r="L24"/>
  <c r="I24"/>
  <c r="H24"/>
  <c r="G24"/>
  <c r="L176"/>
  <c r="F196" l="1"/>
  <c r="H196"/>
  <c r="G196"/>
  <c r="J196"/>
  <c r="L196"/>
  <c r="I196"/>
</calcChain>
</file>

<file path=xl/sharedStrings.xml><?xml version="1.0" encoding="utf-8"?>
<sst xmlns="http://schemas.openxmlformats.org/spreadsheetml/2006/main" count="286" uniqueCount="98">
  <si>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</si>
  <si>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</si>
  <si>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</si>
  <si>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</si>
  <si>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</si>
  <si>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</si>
  <si>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</si>
  <si>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</si>
  <si>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</si>
  <si>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</si>
  <si>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</si>
  <si>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</si>
  <si>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</si>
  <si>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</si>
  <si>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</si>
  <si>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</si>
  <si>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</si>
  <si>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</si>
  <si>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</si>
  <si>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</si>
  <si>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</si>
  <si>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</si>
  <si>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</si>
  <si>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</si>
  <si>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</si>
  <si>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</si>
  <si>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</si>
  <si>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</si>
  <si>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</si>
  <si>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</si>
  <si>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</si>
  <si>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</si>
  <si>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</si>
  <si>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</si>
  <si>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</si>
  <si>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</si>
  <si>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</si>
  <si>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</si>
  <si>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</si>
  <si>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</si>
  <si>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Овощи консервировпнные (зеленый горошек)</t>
  </si>
  <si>
    <t>131/2017м</t>
  </si>
  <si>
    <t>Биточки,котлеты куриные из п/ф высокой степени гтовности с соусом</t>
  </si>
  <si>
    <t>77-2/2022/332/2017м</t>
  </si>
  <si>
    <t>Каша гречневая рассыпчатая с маслом</t>
  </si>
  <si>
    <t>171/2017м</t>
  </si>
  <si>
    <t>Чай с сахаром</t>
  </si>
  <si>
    <t>376/2017м</t>
  </si>
  <si>
    <t>Хлеб пшеничный</t>
  </si>
  <si>
    <t>701/2010м</t>
  </si>
  <si>
    <t>Каша молочная жидкая манная, с маслом и сахаром</t>
  </si>
  <si>
    <t>181/2017м</t>
  </si>
  <si>
    <t>Блинчики (оладьи) с молоком сгущенным</t>
  </si>
  <si>
    <t>396/2017м</t>
  </si>
  <si>
    <t>Какао с молоком</t>
  </si>
  <si>
    <t>382/2017м</t>
  </si>
  <si>
    <t>фрукт</t>
  </si>
  <si>
    <t>Фрукт свежий (яблоко)</t>
  </si>
  <si>
    <t>338/2017м</t>
  </si>
  <si>
    <t>Капуста квашенная</t>
  </si>
  <si>
    <t>47/2017м</t>
  </si>
  <si>
    <t>Котлета рыбная из п/ф высокой степени готовности с соусом</t>
  </si>
  <si>
    <t>Картофель отварной с маслом</t>
  </si>
  <si>
    <t>125/2017м</t>
  </si>
  <si>
    <t>Компот из сухофруктов</t>
  </si>
  <si>
    <t>349/2017м</t>
  </si>
  <si>
    <t>Овощи в нарезке по сезону (огурец)</t>
  </si>
  <si>
    <t>70/71/2017м</t>
  </si>
  <si>
    <t>Биточки, котлеты куриные из п/ф высокой степени готовности с соусом</t>
  </si>
  <si>
    <t>Макароны отварные с маслом</t>
  </si>
  <si>
    <t>203/2017м</t>
  </si>
  <si>
    <t>Чай с сахаром и лимоном</t>
  </si>
  <si>
    <t>377/2017м</t>
  </si>
  <si>
    <t>Запеканка рисовая с творогом и молоком сгущенным</t>
  </si>
  <si>
    <t>188/2017м</t>
  </si>
  <si>
    <t>Свекла отварная с растительным маслом</t>
  </si>
  <si>
    <t>52/2017м</t>
  </si>
  <si>
    <t>Плов с птицей</t>
  </si>
  <si>
    <t>291/2017м</t>
  </si>
  <si>
    <t>Сок фруктовый</t>
  </si>
  <si>
    <t>389/2017м</t>
  </si>
  <si>
    <t>Каша  молочная жидкая из хлопьев овсяных с сахаром и маслом</t>
  </si>
  <si>
    <t>182/2017м</t>
  </si>
  <si>
    <t>Сдобное изделие сладкое</t>
  </si>
  <si>
    <t>п.т.</t>
  </si>
  <si>
    <t>Овощи в нарезке (помидор)</t>
  </si>
  <si>
    <t>Котлеты домашние из п/ф высокой степени готовности с соусом</t>
  </si>
  <si>
    <t>77/3/2022-331/2017м</t>
  </si>
  <si>
    <t xml:space="preserve">Котлета мясокапустныеиз п/ф высокой степени готовности </t>
  </si>
  <si>
    <t>Каша рисовая рассыпчатая с маслом</t>
  </si>
  <si>
    <t>Винегрет овощной</t>
  </si>
  <si>
    <t>67/2017</t>
  </si>
  <si>
    <t>Котлеты печеночные из п/ф высокой степени готовности с маслом</t>
  </si>
  <si>
    <t>77/4/2022</t>
  </si>
  <si>
    <t>77/6/2022</t>
  </si>
  <si>
    <t>77/1/2022/54-3сс/2022н</t>
  </si>
  <si>
    <t>МКОУ Бобровская-2 СШ</t>
  </si>
  <si>
    <t>Зерщикова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</si>
</sst>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96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97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7.55</v>
      </c>
      <c r="H15" s="43">
        <v>9.74</v>
      </c>
      <c r="I15" s="43">
        <v>28.67</v>
      </c>
      <c r="J15" s="43">
        <v>232.54</v>
      </c>
      <c r="K15" s="44" t="s">
        <v>51</v>
      </c>
      <c r="L15" s="43">
        <v>36</v>
      </c>
    </row>
    <row r="16" spans="1:12" ht="15">
      <c r="A16" s="23"/>
      <c r="B16" s="15"/>
      <c r="C16" s="11"/>
      <c r="D16" s="7" t="s">
        <v>28</v>
      </c>
      <c r="E16" s="42" t="s">
        <v>52</v>
      </c>
      <c r="F16" s="43">
        <v>70</v>
      </c>
      <c r="G16" s="43">
        <v>4.8</v>
      </c>
      <c r="H16" s="43">
        <v>4.78</v>
      </c>
      <c r="I16" s="43">
        <v>14.26</v>
      </c>
      <c r="J16" s="43">
        <v>119.26</v>
      </c>
      <c r="K16" s="44" t="s">
        <v>53</v>
      </c>
      <c r="L16" s="43">
        <v>27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4.08</v>
      </c>
      <c r="H18" s="43">
        <v>3.54</v>
      </c>
      <c r="I18" s="43">
        <v>17.579999999999998</v>
      </c>
      <c r="J18" s="43">
        <v>118.6</v>
      </c>
      <c r="K18" s="44" t="s">
        <v>55</v>
      </c>
      <c r="L18" s="43">
        <v>15</v>
      </c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30</v>
      </c>
      <c r="G19" s="43">
        <v>2.37</v>
      </c>
      <c r="H19" s="43">
        <v>0.3</v>
      </c>
      <c r="I19" s="43">
        <v>14.49</v>
      </c>
      <c r="J19" s="43">
        <v>70.14</v>
      </c>
      <c r="K19" s="44" t="s">
        <v>49</v>
      </c>
      <c r="L19" s="43">
        <v>5.32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56</v>
      </c>
      <c r="E21" s="42" t="s">
        <v>57</v>
      </c>
      <c r="F21" s="43">
        <v>100</v>
      </c>
      <c r="G21" s="43">
        <v>0.4</v>
      </c>
      <c r="H21" s="43">
        <v>0.4</v>
      </c>
      <c r="I21" s="43">
        <v>9.8000000000000007</v>
      </c>
      <c r="J21" s="43">
        <v>47</v>
      </c>
      <c r="K21" s="44" t="s">
        <v>58</v>
      </c>
      <c r="L21" s="43">
        <v>22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600</v>
      </c>
      <c r="G23" s="19">
        <f t="shared" ref="G23:J23" si="2">SUM(G14:G22)</f>
        <v>19.2</v>
      </c>
      <c r="H23" s="19">
        <f t="shared" si="2"/>
        <v>18.759999999999998</v>
      </c>
      <c r="I23" s="19">
        <f t="shared" si="2"/>
        <v>84.8</v>
      </c>
      <c r="J23" s="19">
        <f t="shared" si="2"/>
        <v>587.54</v>
      </c>
      <c r="K23" s="25"/>
      <c r="L23" s="19">
        <f t="shared" ref="L23" si="3">SUM(L14:L22)</f>
        <v>105.32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19.2</v>
      </c>
      <c r="H24" s="32">
        <f t="shared" si="4"/>
        <v>18.759999999999998</v>
      </c>
      <c r="I24" s="32">
        <f t="shared" si="4"/>
        <v>84.8</v>
      </c>
      <c r="J24" s="32">
        <f t="shared" si="4"/>
        <v>587.54</v>
      </c>
      <c r="K24" s="32"/>
      <c r="L24" s="32">
        <f t="shared" ref="L24" si="5">L13+L23</f>
        <v>105.32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1.02</v>
      </c>
      <c r="H33" s="43">
        <v>3</v>
      </c>
      <c r="I33" s="43">
        <v>5.07</v>
      </c>
      <c r="J33" s="43">
        <v>52.5</v>
      </c>
      <c r="K33" s="44" t="s">
        <v>60</v>
      </c>
      <c r="L33" s="43">
        <v>20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38.25">
      <c r="A35" s="14"/>
      <c r="B35" s="15"/>
      <c r="C35" s="11"/>
      <c r="D35" s="7" t="s">
        <v>28</v>
      </c>
      <c r="E35" s="42" t="s">
        <v>61</v>
      </c>
      <c r="F35" s="43">
        <v>120</v>
      </c>
      <c r="G35" s="43">
        <v>12.3</v>
      </c>
      <c r="H35" s="43">
        <v>8.9</v>
      </c>
      <c r="I35" s="43">
        <v>6.9</v>
      </c>
      <c r="J35" s="43">
        <v>156.9</v>
      </c>
      <c r="K35" s="44" t="s">
        <v>95</v>
      </c>
      <c r="L35" s="43">
        <v>45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3.03</v>
      </c>
      <c r="H36" s="43">
        <v>5.94</v>
      </c>
      <c r="I36" s="43">
        <v>20.98</v>
      </c>
      <c r="J36" s="43">
        <v>157.5</v>
      </c>
      <c r="K36" s="44" t="s">
        <v>63</v>
      </c>
      <c r="L36" s="43">
        <v>19</v>
      </c>
    </row>
    <row r="37" spans="1:12" ht="1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0.66</v>
      </c>
      <c r="H37" s="43">
        <v>0.09</v>
      </c>
      <c r="I37" s="43">
        <v>32.03</v>
      </c>
      <c r="J37" s="43">
        <v>132.80000000000001</v>
      </c>
      <c r="K37" s="44" t="s">
        <v>65</v>
      </c>
      <c r="L37" s="43">
        <v>16</v>
      </c>
    </row>
    <row r="38" spans="1:12" ht="15">
      <c r="A38" s="14"/>
      <c r="B38" s="15"/>
      <c r="C38" s="11"/>
      <c r="D38" s="7" t="s">
        <v>31</v>
      </c>
      <c r="E38" s="42" t="s">
        <v>48</v>
      </c>
      <c r="F38" s="43">
        <v>30</v>
      </c>
      <c r="G38" s="43">
        <v>2.37</v>
      </c>
      <c r="H38" s="43">
        <v>0.3</v>
      </c>
      <c r="I38" s="43">
        <v>14.49</v>
      </c>
      <c r="J38" s="43">
        <v>70.14</v>
      </c>
      <c r="K38" s="44" t="s">
        <v>49</v>
      </c>
      <c r="L38" s="43">
        <v>5.32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19.380000000000003</v>
      </c>
      <c r="H42" s="19">
        <f t="shared" ref="H42" si="11">SUM(H33:H41)</f>
        <v>18.23</v>
      </c>
      <c r="I42" s="19">
        <f t="shared" ref="I42" si="12">SUM(I33:I41)</f>
        <v>79.47</v>
      </c>
      <c r="J42" s="19">
        <f t="shared" ref="J42:L42" si="13">SUM(J33:J41)</f>
        <v>569.84</v>
      </c>
      <c r="K42" s="25"/>
      <c r="L42" s="19">
        <f t="shared" si="13"/>
        <v>105.32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560</v>
      </c>
      <c r="G43" s="32">
        <f t="shared" ref="G43" si="14">G32+G42</f>
        <v>19.380000000000003</v>
      </c>
      <c r="H43" s="32">
        <f t="shared" ref="H43" si="15">H32+H42</f>
        <v>18.23</v>
      </c>
      <c r="I43" s="32">
        <f t="shared" ref="I43" si="16">I32+I42</f>
        <v>79.47</v>
      </c>
      <c r="J43" s="32">
        <f t="shared" ref="J43:L43" si="17">J32+J42</f>
        <v>569.84</v>
      </c>
      <c r="K43" s="32"/>
      <c r="L43" s="32">
        <f t="shared" si="17"/>
        <v>105.32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60</v>
      </c>
      <c r="G52" s="43">
        <v>0.67</v>
      </c>
      <c r="H52" s="43">
        <v>0.12</v>
      </c>
      <c r="I52" s="43">
        <v>2.16</v>
      </c>
      <c r="J52" s="43">
        <v>13.2</v>
      </c>
      <c r="K52" s="44" t="s">
        <v>67</v>
      </c>
      <c r="L52" s="43">
        <v>25</v>
      </c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38.25">
      <c r="A54" s="23"/>
      <c r="B54" s="15"/>
      <c r="C54" s="11"/>
      <c r="D54" s="7" t="s">
        <v>28</v>
      </c>
      <c r="E54" s="42" t="s">
        <v>68</v>
      </c>
      <c r="F54" s="43">
        <v>120</v>
      </c>
      <c r="G54" s="43">
        <v>10.18</v>
      </c>
      <c r="H54" s="43">
        <v>11.33</v>
      </c>
      <c r="I54" s="43">
        <v>7.07</v>
      </c>
      <c r="J54" s="43">
        <v>147.85</v>
      </c>
      <c r="K54" s="44" t="s">
        <v>43</v>
      </c>
      <c r="L54" s="43">
        <v>45</v>
      </c>
    </row>
    <row r="55" spans="1:12" ht="15">
      <c r="A55" s="23"/>
      <c r="B55" s="15"/>
      <c r="C55" s="11"/>
      <c r="D55" s="7" t="s">
        <v>29</v>
      </c>
      <c r="E55" s="42" t="s">
        <v>69</v>
      </c>
      <c r="F55" s="43">
        <v>150</v>
      </c>
      <c r="G55" s="43">
        <v>5.4</v>
      </c>
      <c r="H55" s="43">
        <v>4.9000000000000004</v>
      </c>
      <c r="I55" s="43">
        <v>32.799999999999997</v>
      </c>
      <c r="J55" s="43">
        <v>196.8</v>
      </c>
      <c r="K55" s="44" t="s">
        <v>70</v>
      </c>
      <c r="L55" s="43">
        <v>15</v>
      </c>
    </row>
    <row r="56" spans="1:12" ht="1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0.13</v>
      </c>
      <c r="H56" s="43">
        <v>0.02</v>
      </c>
      <c r="I56" s="43">
        <v>15.2</v>
      </c>
      <c r="J56" s="43">
        <v>62</v>
      </c>
      <c r="K56" s="44" t="s">
        <v>72</v>
      </c>
      <c r="L56" s="43">
        <v>15</v>
      </c>
    </row>
    <row r="57" spans="1:12" ht="15">
      <c r="A57" s="23"/>
      <c r="B57" s="15"/>
      <c r="C57" s="11"/>
      <c r="D57" s="7" t="s">
        <v>31</v>
      </c>
      <c r="E57" s="42" t="s">
        <v>48</v>
      </c>
      <c r="F57" s="43">
        <v>30</v>
      </c>
      <c r="G57" s="43">
        <v>2.37</v>
      </c>
      <c r="H57" s="43">
        <v>0.3</v>
      </c>
      <c r="I57" s="43">
        <v>14.49</v>
      </c>
      <c r="J57" s="43">
        <v>70.14</v>
      </c>
      <c r="K57" s="44" t="s">
        <v>49</v>
      </c>
      <c r="L57" s="43">
        <v>5.32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560</v>
      </c>
      <c r="G61" s="19">
        <f t="shared" ref="G61" si="22">SUM(G52:G60)</f>
        <v>18.75</v>
      </c>
      <c r="H61" s="19">
        <f t="shared" ref="H61" si="23">SUM(H52:H60)</f>
        <v>16.670000000000002</v>
      </c>
      <c r="I61" s="19">
        <f t="shared" ref="I61" si="24">SUM(I52:I60)</f>
        <v>71.72</v>
      </c>
      <c r="J61" s="19">
        <f t="shared" ref="J61:L61" si="25">SUM(J52:J60)</f>
        <v>489.99</v>
      </c>
      <c r="K61" s="25"/>
      <c r="L61" s="19">
        <f t="shared" si="25"/>
        <v>105.32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560</v>
      </c>
      <c r="G62" s="32">
        <f t="shared" ref="G62" si="26">G51+G61</f>
        <v>18.75</v>
      </c>
      <c r="H62" s="32">
        <f t="shared" ref="H62" si="27">H51+H61</f>
        <v>16.670000000000002</v>
      </c>
      <c r="I62" s="32">
        <f t="shared" ref="I62" si="28">I51+I61</f>
        <v>71.72</v>
      </c>
      <c r="J62" s="32">
        <f t="shared" ref="J62:L62" si="29">J51+J61</f>
        <v>489.99</v>
      </c>
      <c r="K62" s="32"/>
      <c r="L62" s="32">
        <f t="shared" si="29"/>
        <v>105.32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39" t="s">
        <v>73</v>
      </c>
      <c r="F72" s="40">
        <v>200</v>
      </c>
      <c r="G72" s="40">
        <v>14.7</v>
      </c>
      <c r="H72" s="40">
        <v>15.4</v>
      </c>
      <c r="I72" s="40">
        <v>43.77</v>
      </c>
      <c r="J72" s="40">
        <v>372.48</v>
      </c>
      <c r="K72" s="41" t="s">
        <v>74</v>
      </c>
      <c r="L72" s="40">
        <v>63</v>
      </c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7.0000000000000007E-2</v>
      </c>
      <c r="H75" s="43">
        <v>0.02</v>
      </c>
      <c r="I75" s="43">
        <v>15</v>
      </c>
      <c r="J75" s="43">
        <v>60</v>
      </c>
      <c r="K75" s="44" t="s">
        <v>47</v>
      </c>
      <c r="L75" s="43">
        <v>15</v>
      </c>
    </row>
    <row r="76" spans="1:12" ht="15">
      <c r="A76" s="23"/>
      <c r="B76" s="15"/>
      <c r="C76" s="11"/>
      <c r="D76" s="7" t="s">
        <v>31</v>
      </c>
      <c r="E76" s="42" t="s">
        <v>48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 t="s">
        <v>49</v>
      </c>
      <c r="L76" s="43">
        <v>5.32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 t="s">
        <v>24</v>
      </c>
      <c r="E78" s="42" t="s">
        <v>57</v>
      </c>
      <c r="F78" s="43">
        <v>100</v>
      </c>
      <c r="G78" s="43">
        <v>0.4</v>
      </c>
      <c r="H78" s="43">
        <v>0.4</v>
      </c>
      <c r="I78" s="43">
        <v>9.8000000000000007</v>
      </c>
      <c r="J78" s="43">
        <v>47</v>
      </c>
      <c r="K78" s="44" t="s">
        <v>58</v>
      </c>
      <c r="L78" s="43">
        <v>22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 t="shared" ref="G80" si="34">SUM(G71:G79)</f>
        <v>17.54</v>
      </c>
      <c r="H80" s="19">
        <f t="shared" ref="H80" si="35">SUM(H71:H79)</f>
        <v>16.12</v>
      </c>
      <c r="I80" s="19">
        <f t="shared" ref="I80" si="36">SUM(I71:I79)</f>
        <v>83.06</v>
      </c>
      <c r="J80" s="19">
        <f t="shared" ref="J80:L80" si="37">SUM(J71:J79)</f>
        <v>549.62</v>
      </c>
      <c r="K80" s="25"/>
      <c r="L80" s="19">
        <f t="shared" si="37"/>
        <v>105.32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530</v>
      </c>
      <c r="G81" s="32">
        <f t="shared" ref="G81" si="38">G70+G80</f>
        <v>17.54</v>
      </c>
      <c r="H81" s="32">
        <f t="shared" ref="H81" si="39">H70+H80</f>
        <v>16.12</v>
      </c>
      <c r="I81" s="32">
        <f t="shared" ref="I81" si="40">I70+I80</f>
        <v>83.06</v>
      </c>
      <c r="J81" s="32">
        <f t="shared" ref="J81:L81" si="41">J70+J80</f>
        <v>549.62</v>
      </c>
      <c r="K81" s="32"/>
      <c r="L81" s="32">
        <f t="shared" si="41"/>
        <v>105.32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0.84</v>
      </c>
      <c r="H90" s="43">
        <v>3.6</v>
      </c>
      <c r="I90" s="43">
        <v>4.96</v>
      </c>
      <c r="J90" s="43">
        <v>55.68</v>
      </c>
      <c r="K90" s="44" t="s">
        <v>76</v>
      </c>
      <c r="L90" s="43">
        <v>15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77</v>
      </c>
      <c r="F92" s="43">
        <v>200</v>
      </c>
      <c r="G92" s="43">
        <v>13.54</v>
      </c>
      <c r="H92" s="43">
        <v>12.46</v>
      </c>
      <c r="I92" s="43">
        <v>25.2</v>
      </c>
      <c r="J92" s="43">
        <v>269.60000000000002</v>
      </c>
      <c r="K92" s="44" t="s">
        <v>78</v>
      </c>
      <c r="L92" s="43">
        <v>65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1</v>
      </c>
      <c r="H94" s="43">
        <v>0</v>
      </c>
      <c r="I94" s="43">
        <v>24.62</v>
      </c>
      <c r="J94" s="43">
        <v>136.47999999999999</v>
      </c>
      <c r="K94" s="44" t="s">
        <v>80</v>
      </c>
      <c r="L94" s="43">
        <v>20</v>
      </c>
    </row>
    <row r="95" spans="1:12" ht="15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3.95</v>
      </c>
      <c r="H95" s="43">
        <v>0.5</v>
      </c>
      <c r="I95" s="43">
        <v>24.15</v>
      </c>
      <c r="J95" s="43">
        <v>116.9</v>
      </c>
      <c r="K95" s="44" t="s">
        <v>49</v>
      </c>
      <c r="L95" s="43">
        <v>5.32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510</v>
      </c>
      <c r="G99" s="19">
        <f t="shared" ref="G99" si="46">SUM(G90:G98)</f>
        <v>19.329999999999998</v>
      </c>
      <c r="H99" s="19">
        <f t="shared" ref="H99" si="47">SUM(H90:H98)</f>
        <v>16.560000000000002</v>
      </c>
      <c r="I99" s="19">
        <f t="shared" ref="I99" si="48">SUM(I90:I98)</f>
        <v>78.930000000000007</v>
      </c>
      <c r="J99" s="19">
        <f t="shared" ref="J99:L99" si="49">SUM(J90:J98)</f>
        <v>578.66</v>
      </c>
      <c r="K99" s="25"/>
      <c r="L99" s="19">
        <f t="shared" si="49"/>
        <v>105.32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 t="shared" ref="G100" si="50">G89+G99</f>
        <v>19.329999999999998</v>
      </c>
      <c r="H100" s="32">
        <f t="shared" ref="H100" si="51">H89+H99</f>
        <v>16.560000000000002</v>
      </c>
      <c r="I100" s="32">
        <f t="shared" ref="I100" si="52">I89+I99</f>
        <v>78.930000000000007</v>
      </c>
      <c r="J100" s="32">
        <f t="shared" ref="J100:L100" si="53">J89+J99</f>
        <v>578.66</v>
      </c>
      <c r="K100" s="32"/>
      <c r="L100" s="32">
        <f t="shared" si="53"/>
        <v>105.32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7.21</v>
      </c>
      <c r="H110" s="43">
        <v>10.26</v>
      </c>
      <c r="I110" s="43">
        <v>30.5</v>
      </c>
      <c r="J110" s="43">
        <v>233.34</v>
      </c>
      <c r="K110" s="44" t="s">
        <v>82</v>
      </c>
      <c r="L110" s="43">
        <v>36</v>
      </c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71</v>
      </c>
      <c r="F113" s="43">
        <v>200</v>
      </c>
      <c r="G113" s="43">
        <v>0.13</v>
      </c>
      <c r="H113" s="43">
        <v>0.04</v>
      </c>
      <c r="I113" s="43">
        <v>15.2</v>
      </c>
      <c r="J113" s="43">
        <v>62</v>
      </c>
      <c r="K113" s="44" t="s">
        <v>72</v>
      </c>
      <c r="L113" s="43">
        <v>15</v>
      </c>
    </row>
    <row r="114" spans="1:12" ht="15">
      <c r="A114" s="23"/>
      <c r="B114" s="15"/>
      <c r="C114" s="11"/>
      <c r="D114" s="7" t="s">
        <v>31</v>
      </c>
      <c r="E114" s="42" t="s">
        <v>48</v>
      </c>
      <c r="F114" s="43">
        <v>40</v>
      </c>
      <c r="G114" s="43">
        <v>3.16</v>
      </c>
      <c r="H114" s="43">
        <v>0.4</v>
      </c>
      <c r="I114" s="43">
        <v>19.3</v>
      </c>
      <c r="J114" s="43">
        <v>93.56</v>
      </c>
      <c r="K114" s="44" t="s">
        <v>49</v>
      </c>
      <c r="L114" s="43">
        <v>5.32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83</v>
      </c>
      <c r="F116" s="43">
        <v>45</v>
      </c>
      <c r="G116" s="43">
        <v>7.2</v>
      </c>
      <c r="H116" s="43">
        <v>8.9</v>
      </c>
      <c r="I116" s="43">
        <v>15.8</v>
      </c>
      <c r="J116" s="43">
        <v>171.8</v>
      </c>
      <c r="K116" s="44" t="s">
        <v>84</v>
      </c>
      <c r="L116" s="43">
        <v>27</v>
      </c>
    </row>
    <row r="117" spans="1:12" ht="15">
      <c r="A117" s="23"/>
      <c r="B117" s="15"/>
      <c r="C117" s="11"/>
      <c r="D117" s="6" t="s">
        <v>24</v>
      </c>
      <c r="E117" s="42" t="s">
        <v>57</v>
      </c>
      <c r="F117" s="43">
        <v>100</v>
      </c>
      <c r="G117" s="43">
        <v>0.4</v>
      </c>
      <c r="H117" s="43">
        <v>0.4</v>
      </c>
      <c r="I117" s="43">
        <v>9.8000000000000007</v>
      </c>
      <c r="J117" s="43">
        <v>47</v>
      </c>
      <c r="K117" s="44" t="s">
        <v>58</v>
      </c>
      <c r="L117" s="43">
        <v>22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585</v>
      </c>
      <c r="G118" s="19">
        <f t="shared" ref="G118:J118" si="56">SUM(G109:G117)</f>
        <v>18.099999999999998</v>
      </c>
      <c r="H118" s="19">
        <f t="shared" si="56"/>
        <v>20</v>
      </c>
      <c r="I118" s="19">
        <f t="shared" si="56"/>
        <v>90.6</v>
      </c>
      <c r="J118" s="19">
        <f t="shared" si="56"/>
        <v>607.70000000000005</v>
      </c>
      <c r="K118" s="25"/>
      <c r="L118" s="19">
        <f t="shared" ref="L118" si="57">SUM(L109:L117)</f>
        <v>105.32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585</v>
      </c>
      <c r="G119" s="32">
        <f t="shared" ref="G119" si="58">G108+G118</f>
        <v>18.099999999999998</v>
      </c>
      <c r="H119" s="32">
        <f t="shared" ref="H119" si="59">H108+H118</f>
        <v>20</v>
      </c>
      <c r="I119" s="32">
        <f t="shared" ref="I119" si="60">I108+I118</f>
        <v>90.6</v>
      </c>
      <c r="J119" s="32">
        <f t="shared" ref="J119:L119" si="61">J108+J118</f>
        <v>607.70000000000005</v>
      </c>
      <c r="K119" s="32"/>
      <c r="L119" s="32">
        <f t="shared" si="61"/>
        <v>105.32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0.66</v>
      </c>
      <c r="H128" s="43">
        <v>0.12</v>
      </c>
      <c r="I128" s="43">
        <v>2.16</v>
      </c>
      <c r="J128" s="43">
        <v>13.2</v>
      </c>
      <c r="K128" s="44" t="s">
        <v>67</v>
      </c>
      <c r="L128" s="43">
        <v>24</v>
      </c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25.5">
      <c r="A130" s="14"/>
      <c r="B130" s="15"/>
      <c r="C130" s="11"/>
      <c r="D130" s="7" t="s">
        <v>28</v>
      </c>
      <c r="E130" s="42" t="s">
        <v>86</v>
      </c>
      <c r="F130" s="43">
        <v>120</v>
      </c>
      <c r="G130" s="43">
        <v>8.32</v>
      </c>
      <c r="H130" s="43">
        <v>13.15</v>
      </c>
      <c r="I130" s="43">
        <v>7.17</v>
      </c>
      <c r="J130" s="43">
        <v>180.62</v>
      </c>
      <c r="K130" s="44" t="s">
        <v>87</v>
      </c>
      <c r="L130" s="43">
        <v>45</v>
      </c>
    </row>
    <row r="131" spans="1:12" ht="15">
      <c r="A131" s="14"/>
      <c r="B131" s="15"/>
      <c r="C131" s="11"/>
      <c r="D131" s="7" t="s">
        <v>29</v>
      </c>
      <c r="E131" s="42" t="s">
        <v>69</v>
      </c>
      <c r="F131" s="43">
        <v>150</v>
      </c>
      <c r="G131" s="43">
        <v>5.4</v>
      </c>
      <c r="H131" s="43">
        <v>4.9000000000000004</v>
      </c>
      <c r="I131" s="43">
        <v>32.799999999999997</v>
      </c>
      <c r="J131" s="43">
        <v>196.8</v>
      </c>
      <c r="K131" s="44" t="s">
        <v>70</v>
      </c>
      <c r="L131" s="43">
        <v>15</v>
      </c>
    </row>
    <row r="132" spans="1:12" ht="1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0.66</v>
      </c>
      <c r="H132" s="43">
        <v>0.09</v>
      </c>
      <c r="I132" s="43">
        <v>32.03</v>
      </c>
      <c r="J132" s="43">
        <v>132.80000000000001</v>
      </c>
      <c r="K132" s="44" t="s">
        <v>65</v>
      </c>
      <c r="L132" s="43">
        <v>16</v>
      </c>
    </row>
    <row r="133" spans="1:12" ht="15">
      <c r="A133" s="14"/>
      <c r="B133" s="15"/>
      <c r="C133" s="11"/>
      <c r="D133" s="7" t="s">
        <v>31</v>
      </c>
      <c r="E133" s="42" t="s">
        <v>48</v>
      </c>
      <c r="F133" s="43">
        <v>30</v>
      </c>
      <c r="G133" s="43">
        <v>2.37</v>
      </c>
      <c r="H133" s="43">
        <v>0.3</v>
      </c>
      <c r="I133" s="43">
        <v>14.49</v>
      </c>
      <c r="J133" s="43">
        <v>70.14</v>
      </c>
      <c r="K133" s="44" t="s">
        <v>49</v>
      </c>
      <c r="L133" s="43">
        <v>5.32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560</v>
      </c>
      <c r="G137" s="19">
        <f t="shared" ref="G137:J137" si="64">SUM(G128:G136)</f>
        <v>17.41</v>
      </c>
      <c r="H137" s="19">
        <f t="shared" si="64"/>
        <v>18.560000000000002</v>
      </c>
      <c r="I137" s="19">
        <f t="shared" si="64"/>
        <v>88.649999999999991</v>
      </c>
      <c r="J137" s="19">
        <f t="shared" si="64"/>
        <v>593.56000000000006</v>
      </c>
      <c r="K137" s="25"/>
      <c r="L137" s="19">
        <f t="shared" ref="L137" si="65">SUM(L128:L136)</f>
        <v>105.32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560</v>
      </c>
      <c r="G138" s="32">
        <f t="shared" ref="G138" si="66">G127+G137</f>
        <v>17.41</v>
      </c>
      <c r="H138" s="32">
        <f t="shared" ref="H138" si="67">H127+H137</f>
        <v>18.560000000000002</v>
      </c>
      <c r="I138" s="32">
        <f t="shared" ref="I138" si="68">I127+I137</f>
        <v>88.649999999999991</v>
      </c>
      <c r="J138" s="32">
        <f t="shared" ref="J138:L138" si="69">J127+J137</f>
        <v>593.56000000000006</v>
      </c>
      <c r="K138" s="32"/>
      <c r="L138" s="32">
        <f t="shared" si="69"/>
        <v>105.32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66</v>
      </c>
      <c r="F147" s="43">
        <v>60</v>
      </c>
      <c r="G147" s="43">
        <v>0.48</v>
      </c>
      <c r="H147" s="43">
        <v>0.06</v>
      </c>
      <c r="I147" s="43">
        <v>1.02</v>
      </c>
      <c r="J147" s="43">
        <v>6</v>
      </c>
      <c r="K147" s="44" t="s">
        <v>67</v>
      </c>
      <c r="L147" s="43">
        <v>25</v>
      </c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25.5">
      <c r="A149" s="23"/>
      <c r="B149" s="15"/>
      <c r="C149" s="11"/>
      <c r="D149" s="7" t="s">
        <v>28</v>
      </c>
      <c r="E149" s="42" t="s">
        <v>88</v>
      </c>
      <c r="F149" s="43">
        <v>100</v>
      </c>
      <c r="G149" s="43">
        <v>9.93</v>
      </c>
      <c r="H149" s="43">
        <v>12.66</v>
      </c>
      <c r="I149" s="43">
        <v>5.76</v>
      </c>
      <c r="J149" s="43">
        <v>176.7</v>
      </c>
      <c r="K149" s="44" t="s">
        <v>94</v>
      </c>
      <c r="L149" s="43">
        <v>40</v>
      </c>
    </row>
    <row r="150" spans="1:12" ht="1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3.7</v>
      </c>
      <c r="H150" s="43">
        <v>4.8</v>
      </c>
      <c r="I150" s="43">
        <v>36.5</v>
      </c>
      <c r="J150" s="43">
        <v>203.5</v>
      </c>
      <c r="K150" s="44" t="s">
        <v>45</v>
      </c>
      <c r="L150" s="43">
        <v>20</v>
      </c>
    </row>
    <row r="151" spans="1:12" ht="1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0.13</v>
      </c>
      <c r="H151" s="43">
        <v>0.02</v>
      </c>
      <c r="I151" s="43">
        <v>15.2</v>
      </c>
      <c r="J151" s="43">
        <v>62</v>
      </c>
      <c r="K151" s="44" t="s">
        <v>72</v>
      </c>
      <c r="L151" s="43">
        <v>15</v>
      </c>
    </row>
    <row r="152" spans="1:12" ht="15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3.85</v>
      </c>
      <c r="H152" s="43">
        <v>1.2</v>
      </c>
      <c r="I152" s="43">
        <v>26.7</v>
      </c>
      <c r="J152" s="43">
        <v>133</v>
      </c>
      <c r="K152" s="44" t="s">
        <v>49</v>
      </c>
      <c r="L152" s="43">
        <v>5.32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2">SUM(G147:G155)</f>
        <v>18.09</v>
      </c>
      <c r="H156" s="19">
        <f t="shared" si="72"/>
        <v>18.739999999999998</v>
      </c>
      <c r="I156" s="19">
        <f t="shared" si="72"/>
        <v>85.18</v>
      </c>
      <c r="J156" s="19">
        <f t="shared" si="72"/>
        <v>581.20000000000005</v>
      </c>
      <c r="K156" s="25"/>
      <c r="L156" s="19">
        <f t="shared" ref="L156" si="73">SUM(L147:L155)</f>
        <v>105.32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560</v>
      </c>
      <c r="G157" s="32">
        <f t="shared" ref="G157" si="74">G146+G156</f>
        <v>18.09</v>
      </c>
      <c r="H157" s="32">
        <f t="shared" ref="H157" si="75">H146+H156</f>
        <v>18.739999999999998</v>
      </c>
      <c r="I157" s="32">
        <f t="shared" ref="I157" si="76">I146+I156</f>
        <v>85.18</v>
      </c>
      <c r="J157" s="32">
        <f t="shared" ref="J157:L157" si="77">J146+J156</f>
        <v>581.20000000000005</v>
      </c>
      <c r="K157" s="32"/>
      <c r="L157" s="32">
        <f t="shared" si="77"/>
        <v>105.32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40</v>
      </c>
      <c r="F166" s="43">
        <v>60</v>
      </c>
      <c r="G166" s="43">
        <v>1.35</v>
      </c>
      <c r="H166" s="43">
        <v>0.18</v>
      </c>
      <c r="I166" s="43">
        <v>7.92</v>
      </c>
      <c r="J166" s="43">
        <v>38.520000000000003</v>
      </c>
      <c r="K166" s="44" t="s">
        <v>41</v>
      </c>
      <c r="L166" s="43">
        <v>25</v>
      </c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38.25">
      <c r="A168" s="23"/>
      <c r="B168" s="15"/>
      <c r="C168" s="11"/>
      <c r="D168" s="7" t="s">
        <v>28</v>
      </c>
      <c r="E168" s="42" t="s">
        <v>42</v>
      </c>
      <c r="F168" s="43">
        <v>120</v>
      </c>
      <c r="G168" s="43">
        <v>10.18</v>
      </c>
      <c r="H168" s="43">
        <v>11.33</v>
      </c>
      <c r="I168" s="43">
        <v>7.07</v>
      </c>
      <c r="J168" s="43">
        <v>147.85</v>
      </c>
      <c r="K168" s="44" t="s">
        <v>43</v>
      </c>
      <c r="L168" s="43">
        <v>45</v>
      </c>
    </row>
    <row r="169" spans="1:12" ht="15">
      <c r="A169" s="23"/>
      <c r="B169" s="15"/>
      <c r="C169" s="11"/>
      <c r="D169" s="7" t="s">
        <v>29</v>
      </c>
      <c r="E169" s="42" t="s">
        <v>44</v>
      </c>
      <c r="F169" s="43">
        <v>150</v>
      </c>
      <c r="G169" s="43">
        <v>8.3000000000000007</v>
      </c>
      <c r="H169" s="43">
        <v>6.3</v>
      </c>
      <c r="I169" s="43">
        <v>36</v>
      </c>
      <c r="J169" s="43">
        <v>233.7</v>
      </c>
      <c r="K169" s="44" t="s">
        <v>45</v>
      </c>
      <c r="L169" s="43">
        <v>15</v>
      </c>
    </row>
    <row r="170" spans="1:12" ht="1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 t="s">
        <v>47</v>
      </c>
      <c r="L170" s="43">
        <v>15</v>
      </c>
    </row>
    <row r="171" spans="1:12" ht="15">
      <c r="A171" s="23"/>
      <c r="B171" s="15"/>
      <c r="C171" s="11"/>
      <c r="D171" s="7" t="s">
        <v>31</v>
      </c>
      <c r="E171" s="42" t="s">
        <v>48</v>
      </c>
      <c r="F171" s="43">
        <v>30</v>
      </c>
      <c r="G171" s="43">
        <v>2.37</v>
      </c>
      <c r="H171" s="43">
        <v>0.3</v>
      </c>
      <c r="I171" s="43">
        <v>14.49</v>
      </c>
      <c r="J171" s="43">
        <v>70.14</v>
      </c>
      <c r="K171" s="44" t="s">
        <v>49</v>
      </c>
      <c r="L171" s="43">
        <v>5.32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560</v>
      </c>
      <c r="G175" s="19">
        <f t="shared" ref="G175:J175" si="80">SUM(G166:G174)</f>
        <v>22.27</v>
      </c>
      <c r="H175" s="19">
        <f t="shared" si="80"/>
        <v>18.13</v>
      </c>
      <c r="I175" s="19">
        <f t="shared" si="80"/>
        <v>80.48</v>
      </c>
      <c r="J175" s="19">
        <f t="shared" si="80"/>
        <v>550.21</v>
      </c>
      <c r="K175" s="25"/>
      <c r="L175" s="19">
        <f t="shared" ref="L175" si="81">SUM(L166:L174)</f>
        <v>105.32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560</v>
      </c>
      <c r="G176" s="32">
        <f t="shared" ref="G176" si="82">G165+G175</f>
        <v>22.27</v>
      </c>
      <c r="H176" s="32">
        <f t="shared" ref="H176" si="83">H165+H175</f>
        <v>18.13</v>
      </c>
      <c r="I176" s="32">
        <f t="shared" ref="I176" si="84">I165+I175</f>
        <v>80.48</v>
      </c>
      <c r="J176" s="32">
        <f t="shared" ref="J176:L176" si="85">J165+J175</f>
        <v>550.21</v>
      </c>
      <c r="K176" s="32"/>
      <c r="L176" s="32">
        <f t="shared" si="85"/>
        <v>105.32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90</v>
      </c>
      <c r="F185" s="43">
        <v>60</v>
      </c>
      <c r="G185" s="43">
        <v>0.78</v>
      </c>
      <c r="H185" s="43">
        <v>2.7</v>
      </c>
      <c r="I185" s="43">
        <v>4.62</v>
      </c>
      <c r="J185" s="43">
        <v>45.6</v>
      </c>
      <c r="K185" s="44" t="s">
        <v>91</v>
      </c>
      <c r="L185" s="43">
        <v>25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25.5">
      <c r="A187" s="23"/>
      <c r="B187" s="15"/>
      <c r="C187" s="11"/>
      <c r="D187" s="7" t="s">
        <v>28</v>
      </c>
      <c r="E187" s="42" t="s">
        <v>92</v>
      </c>
      <c r="F187" s="43">
        <v>105</v>
      </c>
      <c r="G187" s="43">
        <v>12.83</v>
      </c>
      <c r="H187" s="43">
        <v>12.97</v>
      </c>
      <c r="I187" s="43">
        <v>10.27</v>
      </c>
      <c r="J187" s="43">
        <v>209.13</v>
      </c>
      <c r="K187" s="44" t="s">
        <v>93</v>
      </c>
      <c r="L187" s="43">
        <v>41</v>
      </c>
    </row>
    <row r="188" spans="1:12" ht="15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3.03</v>
      </c>
      <c r="H188" s="43">
        <v>5.94</v>
      </c>
      <c r="I188" s="43">
        <v>20.98</v>
      </c>
      <c r="J188" s="43">
        <v>157.5</v>
      </c>
      <c r="K188" s="44" t="s">
        <v>63</v>
      </c>
      <c r="L188" s="43">
        <v>19</v>
      </c>
    </row>
    <row r="189" spans="1:12" ht="15">
      <c r="A189" s="23"/>
      <c r="B189" s="15"/>
      <c r="C189" s="11"/>
      <c r="D189" s="7" t="s">
        <v>30</v>
      </c>
      <c r="E189" s="42" t="s">
        <v>71</v>
      </c>
      <c r="F189" s="43">
        <v>200</v>
      </c>
      <c r="G189" s="43">
        <v>0.13</v>
      </c>
      <c r="H189" s="43">
        <v>0.02</v>
      </c>
      <c r="I189" s="43">
        <v>15.2</v>
      </c>
      <c r="J189" s="43">
        <v>62</v>
      </c>
      <c r="K189" s="44" t="s">
        <v>72</v>
      </c>
      <c r="L189" s="43">
        <v>15</v>
      </c>
    </row>
    <row r="190" spans="1:12" ht="15">
      <c r="A190" s="23"/>
      <c r="B190" s="15"/>
      <c r="C190" s="11"/>
      <c r="D190" s="7" t="s">
        <v>31</v>
      </c>
      <c r="E190" s="42" t="s">
        <v>48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116.9</v>
      </c>
      <c r="K190" s="44" t="s">
        <v>49</v>
      </c>
      <c r="L190" s="43">
        <v>5.32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565</v>
      </c>
      <c r="G194" s="19">
        <f t="shared" ref="G194:J194" si="88">SUM(G185:G193)</f>
        <v>20.72</v>
      </c>
      <c r="H194" s="19">
        <f t="shared" si="88"/>
        <v>22.130000000000003</v>
      </c>
      <c r="I194" s="19">
        <f t="shared" si="88"/>
        <v>75.22</v>
      </c>
      <c r="J194" s="19">
        <f t="shared" si="88"/>
        <v>591.13</v>
      </c>
      <c r="K194" s="25"/>
      <c r="L194" s="19">
        <f t="shared" ref="L194" si="89">SUM(L185:L193)</f>
        <v>105.32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565</v>
      </c>
      <c r="G195" s="32">
        <f t="shared" ref="G195" si="90">G184+G194</f>
        <v>20.72</v>
      </c>
      <c r="H195" s="32">
        <f t="shared" ref="H195" si="91">H184+H194</f>
        <v>22.130000000000003</v>
      </c>
      <c r="I195" s="32">
        <f t="shared" ref="I195" si="92">I184+I194</f>
        <v>75.22</v>
      </c>
      <c r="J195" s="32">
        <f t="shared" ref="J195:L195" si="93">J184+J194</f>
        <v>591.13</v>
      </c>
      <c r="K195" s="32"/>
      <c r="L195" s="32">
        <f t="shared" si="93"/>
        <v>105.32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19.079000000000001</v>
      </c>
      <c r="H196" s="34">
        <f t="shared" si="94"/>
        <v>18.39</v>
      </c>
      <c r="I196" s="34">
        <f t="shared" si="94"/>
        <v>81.810999999999993</v>
      </c>
      <c r="J196" s="34">
        <f t="shared" si="94"/>
        <v>569.94500000000005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105.31999999999996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2023-10-17T06:47:43Z</dcterms:modified>
</cp:coreProperties>
</file>